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NLJ\2026 ENLJ\SPV\ENLJ-SPV-16-26 Vzdrževanje rinežev KOMATSU D85PX\objava\"/>
    </mc:Choice>
  </mc:AlternateContent>
  <xr:revisionPtr revIDLastSave="0" documentId="13_ncr:1_{43DF05F3-46AB-48C6-822C-770D6F7F8911}" xr6:coauthVersionLast="47" xr6:coauthVersionMax="47" xr10:uidLastSave="{00000000-0000-0000-0000-000000000000}"/>
  <bookViews>
    <workbookView xWindow="-120" yWindow="-120" windowWidth="29040" windowHeight="17520" xr2:uid="{57FE2253-C99A-4C1D-8309-DBB5DB53B3AD}"/>
  </bookViews>
  <sheets>
    <sheet name="Rekapitulacija" sheetId="3" r:id="rId1"/>
    <sheet name="Popis storitev in blaga" sheetId="4" r:id="rId2"/>
  </sheets>
  <externalReferences>
    <externalReference r:id="rId3"/>
    <externalReference r:id="rId4"/>
  </externalReferences>
  <definedNames>
    <definedName name="t">[1]Surovina!#REF!</definedName>
    <definedName name="TESTHKEY">[2]Surovina!#REF!</definedName>
    <definedName name="TESTVKEY">[2]Surovina!#REF!</definedName>
    <definedName name="_xlnm.Print_Titles" localSheetId="1">'Popis storitev in blaga'!#REF!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4" l="1"/>
  <c r="F9" i="4"/>
  <c r="F10" i="4"/>
  <c r="F11" i="4"/>
  <c r="F12" i="4"/>
  <c r="F7" i="4"/>
  <c r="F14" i="4" l="1"/>
  <c r="D13" i="3" s="1"/>
</calcChain>
</file>

<file path=xl/sharedStrings.xml><?xml version="1.0" encoding="utf-8"?>
<sst xmlns="http://schemas.openxmlformats.org/spreadsheetml/2006/main" count="44" uniqueCount="36">
  <si>
    <t>ZAP. ŠT.</t>
  </si>
  <si>
    <t>REKAPITULACIJA</t>
  </si>
  <si>
    <t>PONUDBENA VREDNOST 
(v EUR brez DDV)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</si>
  <si>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</si>
  <si>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</si>
  <si>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</si>
  <si>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</si>
  <si>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</si>
  <si>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kos</t>
  </si>
  <si>
    <t>NAZIV</t>
  </si>
  <si>
    <t>ŠT. JAVNEGA NAROČILA: ENLJ-SPV-16/26</t>
  </si>
  <si>
    <t xml:space="preserve">Vzdrževanje rinežev KOMATSU D85PX </t>
  </si>
  <si>
    <t>Vrsta storitve</t>
  </si>
  <si>
    <t>Predvidena količina za obdobje 2 (dveh) let</t>
  </si>
  <si>
    <t>Enota mere</t>
  </si>
  <si>
    <t>1.</t>
  </si>
  <si>
    <t>Redni servis na 500 ur</t>
  </si>
  <si>
    <t>2.</t>
  </si>
  <si>
    <t>Redni servis na 1000 ur</t>
  </si>
  <si>
    <t>3.</t>
  </si>
  <si>
    <t>Redni servis na 2000 ur</t>
  </si>
  <si>
    <t>4.</t>
  </si>
  <si>
    <t>Servisna ura (delovnik od 08.00 do 16.00 ure)</t>
  </si>
  <si>
    <t>ura</t>
  </si>
  <si>
    <t>5.</t>
  </si>
  <si>
    <t>6.</t>
  </si>
  <si>
    <t>Poraba rezervnih delov in potrošnega materiala (ocena naročnika)</t>
  </si>
  <si>
    <t xml:space="preserve">                                                        Skupaj v EUR brez DDV za 2 (dve) leti:</t>
  </si>
  <si>
    <t>Zap.
Št.</t>
  </si>
  <si>
    <t>Intervencijska servisna ura (izven delovnega časa, sobota, nedelja, prazniki)</t>
  </si>
  <si>
    <t>Redni servis na 1500 ur</t>
  </si>
  <si>
    <t>7.</t>
  </si>
  <si>
    <t>ocena*</t>
  </si>
  <si>
    <t xml:space="preserve">* Oceno stroškov rezervnih delov in potrošnega materiala je potrebno prišteti k ponudbeni vrednosti. </t>
  </si>
  <si>
    <t>Cena na EM 
v EUR brez DDV</t>
  </si>
  <si>
    <t>Skupna vrednost 
v EUR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</si>
</sst>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EUR]"/>
    <numFmt numFmtId="165" formatCode="#,##0.0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name val="Arial CE"/>
      <charset val="238"/>
    </font>
    <font>
      <b/>
      <sz val="14"/>
      <name val="Tahoma"/>
      <family val="2"/>
      <charset val="238"/>
    </font>
    <font>
      <sz val="11"/>
      <name val="Tahoma"/>
      <family val="2"/>
      <charset val="238"/>
    </font>
    <font>
      <sz val="14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1" applyFont="1"/>
    <xf numFmtId="0" fontId="4" fillId="0" borderId="0" xfId="0" applyFont="1"/>
    <xf numFmtId="0" fontId="8" fillId="0" borderId="0" xfId="1" applyFont="1" applyAlignment="1">
      <alignment horizontal="left"/>
    </xf>
    <xf numFmtId="164" fontId="8" fillId="0" borderId="0" xfId="1" applyNumberFormat="1" applyFont="1"/>
    <xf numFmtId="0" fontId="8" fillId="0" borderId="0" xfId="1" applyFont="1"/>
    <xf numFmtId="0" fontId="7" fillId="0" borderId="0" xfId="1" applyFont="1" applyAlignment="1">
      <alignment vertical="top"/>
    </xf>
    <xf numFmtId="1" fontId="7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right"/>
    </xf>
    <xf numFmtId="4" fontId="7" fillId="0" borderId="0" xfId="1" applyNumberFormat="1" applyFont="1" applyAlignment="1">
      <alignment horizontal="right"/>
    </xf>
    <xf numFmtId="4" fontId="7" fillId="0" borderId="0" xfId="1" applyNumberFormat="1" applyFont="1"/>
    <xf numFmtId="0" fontId="7" fillId="0" borderId="0" xfId="1" applyFont="1" applyAlignment="1">
      <alignment horizontal="left" vertical="top"/>
    </xf>
    <xf numFmtId="4" fontId="7" fillId="0" borderId="0" xfId="1" applyNumberFormat="1" applyFont="1" applyAlignment="1">
      <alignment horizontal="left"/>
    </xf>
    <xf numFmtId="0" fontId="7" fillId="0" borderId="0" xfId="2" applyFont="1"/>
    <xf numFmtId="4" fontId="7" fillId="0" borderId="0" xfId="2" applyNumberFormat="1" applyFont="1"/>
    <xf numFmtId="4" fontId="7" fillId="0" borderId="0" xfId="2" applyNumberFormat="1" applyFont="1" applyAlignment="1">
      <alignment horizontal="center"/>
    </xf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4" fontId="5" fillId="0" borderId="0" xfId="2" applyNumberFormat="1"/>
    <xf numFmtId="0" fontId="2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6" fillId="0" borderId="0" xfId="1" applyFont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3">
    <cellStyle name="Navadno" xfId="0" builtinId="0"/>
    <cellStyle name="Navadno 2" xfId="1" xr:uid="{10A5D79C-4D62-44B9-A30C-29C2364A0E42}"/>
    <cellStyle name="Navadno 2 2" xfId="2" xr:uid="{CAAC0646-C9A2-41F4-B7B1-AD2679126A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PE-PAK07\DEJANSKO%202012\PRIHODKI\Celotna%20realizacija%20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JPE-PAK07\DEJANSKO%202012\PRIHODKI\Celotna%20realizacija%20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 "/>
      <sheetName val="TOPLOTA SKUPAJ"/>
      <sheetName val="VROČA VODA gosp_negosp"/>
      <sheetName val="PARA"/>
      <sheetName val="HLAD"/>
      <sheetName val="ELEKTRIKA SKUPAJ"/>
      <sheetName val="PLIN SKUPAJ"/>
      <sheetName val="SODO gosp_negosp"/>
      <sheetName val="SODO po dobaviteljih"/>
      <sheetName val="SODO po občinah"/>
      <sheetName val="Dobava gosp_negosp"/>
      <sheetName val="Dobava po omrežjih"/>
      <sheetName val="CNG"/>
      <sheetName val="EKSTERNE STOR."/>
      <sheetName val="INTERNE STOR."/>
      <sheetName val="VZD PŠ"/>
      <sheetName val="VZD TŠ"/>
      <sheetName val="SKUPAJ"/>
      <sheetName val="Surovina"/>
      <sheetName val="List1"/>
      <sheetName val="L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 "/>
      <sheetName val="TOPLOTA SKUPAJ"/>
      <sheetName val="VROČA VODA gosp_negosp"/>
      <sheetName val="PARA"/>
      <sheetName val="HLAD"/>
      <sheetName val="ELEKTRIKA SKUPAJ"/>
      <sheetName val="PLIN SKUPAJ"/>
      <sheetName val="SODO gosp_negosp"/>
      <sheetName val="SODO po dobaviteljih"/>
      <sheetName val="SODO po občinah"/>
      <sheetName val="Dobava gosp_negosp"/>
      <sheetName val="Dobava po omrežjih"/>
      <sheetName val="CNG"/>
      <sheetName val="EKSTERNE STOR."/>
      <sheetName val="INTERNE STOR."/>
      <sheetName val="VZD PŠ"/>
      <sheetName val="VZD TŠ"/>
      <sheetName val="SKUPAJ"/>
      <sheetName val="Surovina"/>
      <sheetName val="List1"/>
      <sheetName val="L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BC24B-18A1-4127-AA59-AE6ABFAE3903}">
  <dimension ref="B2:H29"/>
  <sheetViews>
    <sheetView tabSelected="1" workbookViewId="0">
      <selection activeCell="D14" sqref="D14"/>
    </sheetView>
  </sheetViews>
  <sheetFormatPr defaultColWidth="9.140625" defaultRowHeight="14.25" x14ac:dyDescent="0.2"/>
  <cols>
    <col min="1" max="1" width="2.7109375" style="20" customWidth="1"/>
    <col min="2" max="2" width="10" style="20" customWidth="1"/>
    <col min="3" max="3" width="42.7109375" style="20" customWidth="1"/>
    <col min="4" max="4" width="28.7109375" style="20" customWidth="1"/>
    <col min="5" max="5" width="6.85546875" style="20" customWidth="1"/>
    <col min="6" max="16384" width="9.140625" style="20"/>
  </cols>
  <sheetData>
    <row r="2" spans="2:8" s="5" customFormat="1" ht="18" x14ac:dyDescent="0.25">
      <c r="B2" s="32" t="s">
        <v>1</v>
      </c>
      <c r="C2" s="32"/>
      <c r="D2" s="32"/>
      <c r="E2" s="25"/>
    </row>
    <row r="3" spans="2:8" s="5" customFormat="1" x14ac:dyDescent="0.2"/>
    <row r="4" spans="2:8" s="5" customFormat="1" x14ac:dyDescent="0.2"/>
    <row r="5" spans="2:8" s="5" customFormat="1" x14ac:dyDescent="0.2"/>
    <row r="6" spans="2:8" s="5" customFormat="1" x14ac:dyDescent="0.2"/>
    <row r="7" spans="2:8" s="5" customFormat="1" ht="18" x14ac:dyDescent="0.25">
      <c r="B7" s="6" t="s">
        <v>10</v>
      </c>
    </row>
    <row r="8" spans="2:8" s="5" customFormat="1" x14ac:dyDescent="0.2"/>
    <row r="9" spans="2:8" s="5" customFormat="1" ht="18" x14ac:dyDescent="0.25">
      <c r="B9" s="6" t="s">
        <v>11</v>
      </c>
    </row>
    <row r="10" spans="2:8" s="5" customFormat="1" x14ac:dyDescent="0.2"/>
    <row r="11" spans="2:8" ht="6.75" customHeight="1" thickBot="1" x14ac:dyDescent="0.25">
      <c r="C11" s="1"/>
      <c r="D11" s="1"/>
      <c r="E11" s="1"/>
    </row>
    <row r="12" spans="2:8" ht="66.75" customHeight="1" thickBot="1" x14ac:dyDescent="0.25">
      <c r="B12" s="26" t="s">
        <v>0</v>
      </c>
      <c r="C12" s="26" t="s">
        <v>9</v>
      </c>
      <c r="D12" s="2" t="s">
        <v>2</v>
      </c>
    </row>
    <row r="13" spans="2:8" ht="66.75" customHeight="1" thickBot="1" x14ac:dyDescent="0.25">
      <c r="B13" s="26">
        <v>1</v>
      </c>
      <c r="C13" s="3" t="s">
        <v>11</v>
      </c>
      <c r="D13" s="4">
        <f>+'Popis storitev in blaga'!F14</f>
        <v>33500</v>
      </c>
    </row>
    <row r="16" spans="2:8" s="5" customFormat="1" ht="18" x14ac:dyDescent="0.25">
      <c r="B16" s="7"/>
      <c r="C16" s="8"/>
      <c r="D16" s="9"/>
      <c r="E16" s="9"/>
      <c r="F16" s="9"/>
      <c r="G16" s="9"/>
      <c r="H16" s="9"/>
    </row>
    <row r="17" spans="2:8" s="5" customFormat="1" x14ac:dyDescent="0.2">
      <c r="B17" s="10" t="s">
        <v>3</v>
      </c>
      <c r="D17" s="11"/>
      <c r="E17" s="13"/>
      <c r="F17" s="14"/>
      <c r="G17" s="14"/>
      <c r="H17" s="14"/>
    </row>
    <row r="18" spans="2:8" s="5" customFormat="1" x14ac:dyDescent="0.2">
      <c r="B18" s="15"/>
      <c r="D18" s="11"/>
      <c r="E18" s="13"/>
      <c r="F18" s="16"/>
      <c r="G18" s="16"/>
      <c r="H18" s="16"/>
    </row>
    <row r="19" spans="2:8" s="5" customFormat="1" x14ac:dyDescent="0.2">
      <c r="B19" s="15"/>
      <c r="D19" s="11"/>
      <c r="E19" s="13"/>
      <c r="F19" s="16"/>
      <c r="G19" s="16"/>
      <c r="H19" s="16"/>
    </row>
    <row r="20" spans="2:8" s="5" customFormat="1" x14ac:dyDescent="0.2">
      <c r="B20" s="15"/>
      <c r="D20" s="11"/>
      <c r="E20" s="13"/>
      <c r="F20" s="16"/>
      <c r="G20" s="16"/>
      <c r="H20" s="16"/>
    </row>
    <row r="21" spans="2:8" s="5" customFormat="1" x14ac:dyDescent="0.2">
      <c r="B21" s="15"/>
      <c r="D21" s="12" t="s">
        <v>4</v>
      </c>
      <c r="E21" s="13"/>
      <c r="F21" s="16"/>
      <c r="G21" s="16"/>
      <c r="H21" s="16"/>
    </row>
    <row r="22" spans="2:8" s="5" customFormat="1" x14ac:dyDescent="0.2">
      <c r="B22" s="15" t="s">
        <v>5</v>
      </c>
      <c r="D22" s="12" t="s">
        <v>6</v>
      </c>
      <c r="E22" s="13"/>
      <c r="F22" s="16"/>
      <c r="G22" s="16"/>
      <c r="H22" s="16"/>
    </row>
    <row r="23" spans="2:8" s="5" customFormat="1" x14ac:dyDescent="0.2">
      <c r="B23" s="15"/>
      <c r="D23" s="12"/>
      <c r="E23" s="13"/>
      <c r="F23" s="16"/>
      <c r="G23" s="16"/>
      <c r="H23" s="16"/>
    </row>
    <row r="24" spans="2:8" s="5" customFormat="1" x14ac:dyDescent="0.2">
      <c r="B24" s="15"/>
      <c r="D24" s="12"/>
      <c r="E24" s="13"/>
      <c r="F24" s="16"/>
      <c r="G24" s="16"/>
      <c r="H24" s="16"/>
    </row>
    <row r="25" spans="2:8" s="5" customFormat="1" x14ac:dyDescent="0.2">
      <c r="B25" s="15"/>
      <c r="D25" s="12"/>
      <c r="E25" s="13"/>
      <c r="F25" s="16"/>
      <c r="G25" s="16"/>
      <c r="H25" s="16"/>
    </row>
    <row r="26" spans="2:8" s="5" customFormat="1" x14ac:dyDescent="0.2">
      <c r="B26" s="15"/>
      <c r="D26" s="12" t="s">
        <v>4</v>
      </c>
      <c r="E26" s="13"/>
      <c r="F26" s="16"/>
      <c r="G26" s="16"/>
      <c r="H26" s="16"/>
    </row>
    <row r="27" spans="2:8" s="5" customFormat="1" x14ac:dyDescent="0.2">
      <c r="B27" s="10"/>
      <c r="D27" s="12" t="s">
        <v>7</v>
      </c>
      <c r="E27" s="13"/>
      <c r="F27" s="14"/>
      <c r="G27" s="14"/>
      <c r="H27" s="14"/>
    </row>
    <row r="28" spans="2:8" s="5" customFormat="1" x14ac:dyDescent="0.2"/>
    <row r="29" spans="2:8" s="5" customFormat="1" x14ac:dyDescent="0.2"/>
  </sheetData>
  <mergeCells count="1">
    <mergeCell ref="B2:D2"/>
  </mergeCells>
  <pageMargins left="0.70866141732283472" right="0.45" top="0.74803149606299213" bottom="0.74803149606299213" header="0.31496062992125984" footer="0.31496062992125984"/>
  <pageSetup paperSize="9" orientation="portrait" r:id="rId1"/>
  <headerFooter>
    <oddHeader>&amp;RPriloga št. 2 k pogodbi</oddHead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5860B-87D9-4C57-B5E3-9B13E606114A}">
  <dimension ref="A2:H16"/>
  <sheetViews>
    <sheetView zoomScale="120" zoomScaleNormal="120" workbookViewId="0">
      <selection activeCell="D24" sqref="D24"/>
    </sheetView>
  </sheetViews>
  <sheetFormatPr defaultColWidth="9.140625" defaultRowHeight="14.25" x14ac:dyDescent="0.2"/>
  <cols>
    <col min="1" max="1" width="5.42578125" style="20" customWidth="1"/>
    <col min="2" max="2" width="34.7109375" style="20" customWidth="1"/>
    <col min="3" max="3" width="22" style="21" bestFit="1" customWidth="1"/>
    <col min="4" max="4" width="9.140625" style="21" customWidth="1"/>
    <col min="5" max="5" width="20.85546875" style="22" customWidth="1"/>
    <col min="6" max="6" width="20.85546875" style="21" customWidth="1"/>
    <col min="7" max="7" width="18.28515625" style="21" bestFit="1" customWidth="1"/>
    <col min="8" max="8" width="19.42578125" style="21" bestFit="1" customWidth="1"/>
    <col min="9" max="9" width="2.42578125" style="20" customWidth="1"/>
    <col min="10" max="10" width="9.140625" style="20"/>
    <col min="11" max="11" width="10.5703125" style="20" bestFit="1" customWidth="1"/>
    <col min="12" max="16384" width="9.140625" style="20"/>
  </cols>
  <sheetData>
    <row r="2" spans="1:8" s="5" customFormat="1" ht="18" x14ac:dyDescent="0.25">
      <c r="A2" s="6" t="s">
        <v>10</v>
      </c>
    </row>
    <row r="3" spans="1:8" s="5" customFormat="1" x14ac:dyDescent="0.2"/>
    <row r="4" spans="1:8" s="5" customFormat="1" ht="18" x14ac:dyDescent="0.25">
      <c r="A4" s="6" t="s">
        <v>11</v>
      </c>
    </row>
    <row r="5" spans="1:8" s="17" customFormat="1" ht="15" thickBot="1" x14ac:dyDescent="0.25">
      <c r="A5" s="20"/>
      <c r="C5" s="18"/>
      <c r="D5" s="18"/>
      <c r="E5" s="19"/>
      <c r="F5" s="18"/>
      <c r="G5" s="18"/>
      <c r="H5" s="18"/>
    </row>
    <row r="6" spans="1:8" ht="42.75" customHeight="1" x14ac:dyDescent="0.2">
      <c r="A6" s="24" t="s">
        <v>28</v>
      </c>
      <c r="B6" s="24" t="s">
        <v>12</v>
      </c>
      <c r="C6" s="24" t="s">
        <v>13</v>
      </c>
      <c r="D6" s="24" t="s">
        <v>14</v>
      </c>
      <c r="E6" s="34" t="s">
        <v>34</v>
      </c>
      <c r="F6" s="35" t="s">
        <v>35</v>
      </c>
      <c r="G6" s="23"/>
      <c r="H6" s="23"/>
    </row>
    <row r="7" spans="1:8" x14ac:dyDescent="0.2">
      <c r="A7" s="24" t="s">
        <v>15</v>
      </c>
      <c r="B7" s="27" t="s">
        <v>16</v>
      </c>
      <c r="C7" s="24">
        <v>4</v>
      </c>
      <c r="D7" s="24" t="s">
        <v>8</v>
      </c>
      <c r="E7" s="28"/>
      <c r="F7" s="28">
        <f>+C7*E7</f>
        <v>0</v>
      </c>
      <c r="G7" s="23"/>
      <c r="H7" s="23"/>
    </row>
    <row r="8" spans="1:8" x14ac:dyDescent="0.2">
      <c r="A8" s="24" t="s">
        <v>17</v>
      </c>
      <c r="B8" s="27" t="s">
        <v>18</v>
      </c>
      <c r="C8" s="24">
        <v>4</v>
      </c>
      <c r="D8" s="24" t="s">
        <v>8</v>
      </c>
      <c r="E8" s="28"/>
      <c r="F8" s="28">
        <f t="shared" ref="F8:F12" si="0">+C8*E8</f>
        <v>0</v>
      </c>
      <c r="G8" s="23"/>
      <c r="H8" s="23"/>
    </row>
    <row r="9" spans="1:8" x14ac:dyDescent="0.2">
      <c r="A9" s="24" t="s">
        <v>19</v>
      </c>
      <c r="B9" s="27" t="s">
        <v>30</v>
      </c>
      <c r="C9" s="24">
        <v>4</v>
      </c>
      <c r="D9" s="24" t="s">
        <v>8</v>
      </c>
      <c r="E9" s="28"/>
      <c r="F9" s="28">
        <f t="shared" si="0"/>
        <v>0</v>
      </c>
      <c r="G9" s="23"/>
      <c r="H9" s="23"/>
    </row>
    <row r="10" spans="1:8" x14ac:dyDescent="0.2">
      <c r="A10" s="24" t="s">
        <v>21</v>
      </c>
      <c r="B10" s="27" t="s">
        <v>20</v>
      </c>
      <c r="C10" s="24">
        <v>2</v>
      </c>
      <c r="D10" s="24" t="s">
        <v>8</v>
      </c>
      <c r="E10" s="28"/>
      <c r="F10" s="28">
        <f t="shared" si="0"/>
        <v>0</v>
      </c>
      <c r="G10" s="23"/>
      <c r="H10" s="23"/>
    </row>
    <row r="11" spans="1:8" ht="28.5" x14ac:dyDescent="0.2">
      <c r="A11" s="24" t="s">
        <v>24</v>
      </c>
      <c r="B11" s="27" t="s">
        <v>22</v>
      </c>
      <c r="C11" s="24">
        <v>300</v>
      </c>
      <c r="D11" s="24" t="s">
        <v>23</v>
      </c>
      <c r="E11" s="29"/>
      <c r="F11" s="28">
        <f t="shared" si="0"/>
        <v>0</v>
      </c>
      <c r="G11" s="23"/>
      <c r="H11" s="23"/>
    </row>
    <row r="12" spans="1:8" ht="42.75" x14ac:dyDescent="0.2">
      <c r="A12" s="24" t="s">
        <v>25</v>
      </c>
      <c r="B12" s="27" t="s">
        <v>29</v>
      </c>
      <c r="C12" s="24">
        <v>150</v>
      </c>
      <c r="D12" s="24" t="s">
        <v>23</v>
      </c>
      <c r="E12" s="29"/>
      <c r="F12" s="28">
        <f t="shared" si="0"/>
        <v>0</v>
      </c>
    </row>
    <row r="13" spans="1:8" ht="42.75" x14ac:dyDescent="0.2">
      <c r="A13" s="24" t="s">
        <v>31</v>
      </c>
      <c r="B13" s="30" t="s">
        <v>26</v>
      </c>
      <c r="C13" s="24">
        <v>1</v>
      </c>
      <c r="D13" s="24" t="s">
        <v>32</v>
      </c>
      <c r="E13" s="30"/>
      <c r="F13" s="28">
        <v>33500</v>
      </c>
    </row>
    <row r="14" spans="1:8" x14ac:dyDescent="0.2">
      <c r="A14" s="33" t="s">
        <v>27</v>
      </c>
      <c r="B14" s="33"/>
      <c r="C14" s="33"/>
      <c r="D14" s="33"/>
      <c r="E14" s="33"/>
      <c r="F14" s="31">
        <f>SUM(F7:F13)</f>
        <v>33500</v>
      </c>
    </row>
    <row r="16" spans="1:8" x14ac:dyDescent="0.2">
      <c r="A16" s="20" t="s">
        <v>33</v>
      </c>
    </row>
  </sheetData>
  <mergeCells count="1">
    <mergeCell ref="A14:E14"/>
  </mergeCells>
  <pageMargins left="0.59" right="0.39" top="0.74803149606299213" bottom="0.74803149606299213" header="0.31496062992125984" footer="0.31496062992125984"/>
  <pageSetup paperSize="9" orientation="landscape" r:id="rId1"/>
  <headerFooter>
    <oddHeader>&amp;Rpriloga št. 2 k pogodbi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Popis storitev in blaga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Jože Ocepek</dc:creator>
  <cp:lastModifiedBy>Loti Windschnurer</cp:lastModifiedBy>
  <cp:lastPrinted>2026-01-28T12:22:58Z</cp:lastPrinted>
  <dcterms:created xsi:type="dcterms:W3CDTF">2024-12-17T11:55:09Z</dcterms:created>
  <dcterms:modified xsi:type="dcterms:W3CDTF">2026-02-17T07:18:03Z</dcterms:modified>
</cp:coreProperties>
</file>